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Opći dio" sheetId="1" r:id="rId1"/>
  </sheets>
  <definedNames>
    <definedName name="_xlnm.Print_Titles" localSheetId="0">'Opći dio'!$4:$5</definedName>
  </definedNames>
  <calcPr fullCalcOnLoad="1"/>
</workbook>
</file>

<file path=xl/sharedStrings.xml><?xml version="1.0" encoding="utf-8"?>
<sst xmlns="http://schemas.openxmlformats.org/spreadsheetml/2006/main" count="196" uniqueCount="193">
  <si>
    <t>INDEX</t>
  </si>
  <si>
    <t>Prihodi poslovanja</t>
  </si>
  <si>
    <t>Prihodi od prodaje nefinancijske imovine</t>
  </si>
  <si>
    <t>Rashodi poslovanja</t>
  </si>
  <si>
    <t>Rashodi za nabavu nefinancijske imovine</t>
  </si>
  <si>
    <t>Izdaci za financijsku imovinu i otplate zajmova</t>
  </si>
  <si>
    <t>Vlastiti izvori</t>
  </si>
  <si>
    <t>BROJ KONTA</t>
  </si>
  <si>
    <t>VRSTA PRIHODA / RASHODA</t>
  </si>
  <si>
    <t>A. RAČUN PRIHODA I RASHODA</t>
  </si>
  <si>
    <t>6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</si>
  <si>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</si>
  <si>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</si>
  <si>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</si>
  <si>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</si>
  <si>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</si>
  <si>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</si>
  <si>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</si>
  <si>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</si>
  <si>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</si>
  <si>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</si>
  <si>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</si>
  <si>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</si>
  <si>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</si>
  <si>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</si>
  <si>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</si>
  <si>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</si>
  <si>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</si>
  <si>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</si>
  <si>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</si>
  <si>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</si>
  <si>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</si>
  <si>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</si>
  <si>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</si>
  <si>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</si>
  <si>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</si>
  <si>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</si>
  <si>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</si>
  <si>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</si>
  <si>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</si>
  <si>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</si>
  <si>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</si>
  <si>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</si>
  <si>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</si>
  <si>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</si>
  <si>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</si>
  <si>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</si>
  <si>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</si>
  <si>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</si>
  <si>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</si>
  <si>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</si>
  <si>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</si>
  <si>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</si>
  <si>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</si>
  <si>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</si>
  <si>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</si>
  <si>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</si>
  <si>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683</t>
  </si>
  <si>
    <t>Ostali prihodi</t>
  </si>
  <si>
    <t>7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</si>
  <si>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</si>
  <si>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</si>
  <si>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</si>
  <si>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</si>
  <si>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</si>
  <si>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</si>
  <si>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</si>
  <si>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</si>
  <si>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723</t>
  </si>
  <si>
    <t>Prihodi od prodaje prijevoznih sredstava</t>
  </si>
  <si>
    <t>3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</si>
  <si>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</si>
  <si>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</si>
  <si>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</si>
  <si>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</si>
  <si>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</si>
  <si>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</si>
  <si>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</si>
  <si>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</si>
  <si>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</si>
  <si>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</si>
  <si>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</si>
  <si>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</si>
  <si>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</si>
  <si>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</si>
  <si>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</si>
  <si>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</si>
  <si>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</si>
  <si>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</si>
  <si>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</si>
  <si>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</si>
  <si>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</si>
  <si>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</si>
  <si>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</si>
  <si>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</si>
  <si>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</si>
  <si>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</si>
  <si>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</si>
  <si>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</si>
  <si>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</si>
  <si>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</si>
  <si>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</si>
  <si>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zadrugama,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</si>
  <si>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</si>
  <si>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</si>
  <si>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</si>
  <si>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</si>
  <si>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</si>
  <si>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</si>
  <si>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</si>
  <si>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</si>
  <si>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</si>
  <si>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</si>
  <si>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</si>
  <si>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</si>
  <si>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</si>
  <si>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</si>
  <si>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</si>
  <si>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</si>
  <si>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383</t>
  </si>
  <si>
    <t>Kazne, penali i naknade štete</t>
  </si>
  <si>
    <t>386</t>
  </si>
  <si>
    <t>Kapitalne pomoći</t>
  </si>
  <si>
    <t>4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</si>
  <si>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</si>
  <si>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</si>
  <si>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</si>
  <si>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</si>
  <si>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</si>
  <si>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</si>
  <si>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</si>
  <si>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</si>
  <si>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</si>
  <si>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</si>
  <si>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</si>
  <si>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</si>
  <si>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</si>
  <si>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</si>
  <si>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</si>
  <si>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</si>
  <si>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425</t>
  </si>
  <si>
    <t>Višegodišnji nasadi i osnovno stado</t>
  </si>
  <si>
    <t>426</t>
  </si>
  <si>
    <t>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</si>
  <si>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</si>
  <si>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</si>
  <si>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</si>
  <si>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</si>
  <si>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45</t>
  </si>
  <si>
    <t>Rashodi za dodatna ulaganja na nefinancijskoj imovini</t>
  </si>
  <si>
    <t>451</t>
  </si>
  <si>
    <t>Dodatna ulaganja na građevinskim objektima</t>
  </si>
  <si>
    <t>454</t>
  </si>
  <si>
    <t>Dodatna ulaganja za ostalu nefinancijsku imovinu</t>
  </si>
  <si>
    <t>B. RAČUN ZADUŽIVANJA/FINANCIRANJA</t>
  </si>
  <si>
    <t>5</t>
  </si>
  <si>
    <t>53</t>
  </si>
  <si>
    <t>Izdaci za dionice i udjele u glavnici</t>
  </si>
  <si>
    <t>532</t>
  </si>
  <si>
    <t>Dionice i udjeli u glavnici trgovačkih društava u javnom sektoru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</si>
  <si>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</si>
  <si>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</si>
  <si>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</si>
  <si>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</si>
  <si>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547</t>
  </si>
  <si>
    <t>Otplata glavnice primljenih zajmova od drugih razina vlasti</t>
  </si>
  <si>
    <t>C. RASPOLOŽIVA SREDSTVA IZ PRETHODNIH GODINA (VIŠAK PRIHODA I REZERVIRANJA)</t>
  </si>
  <si>
    <t>9</t>
  </si>
  <si>
    <t>92</t>
  </si>
  <si>
    <t>Rezultat poslovanja</t>
  </si>
  <si>
    <t>922</t>
  </si>
  <si>
    <t>Višak/manjak prihoda</t>
  </si>
  <si>
    <t xml:space="preserve">IZVORNI PLAN </t>
  </si>
  <si>
    <t xml:space="preserve">TEKUĆI PLAN </t>
  </si>
  <si>
    <t>OSTVARENO       I-VI 2017</t>
  </si>
  <si>
    <t>OSTVARENO         I-VI 2016</t>
  </si>
  <si>
    <t>I. OPĆI DIO</t>
  </si>
  <si>
    <t>7=6/5*100</t>
  </si>
  <si>
    <t>8=6/3*100</t>
  </si>
  <si>
    <t>Primici od financijske imovine i zaduživannja</t>
  </si>
  <si>
    <t>83</t>
  </si>
  <si>
    <t>Primici od prodaje dionica i udjela u glavnici</t>
  </si>
  <si>
    <t>832</t>
  </si>
  <si>
    <t>Primici od prodaje dionica i udjela u glavnici trgovačkih društava u javnom sektoru</t>
  </si>
  <si>
    <t>84</t>
  </si>
  <si>
    <t>Primici od zaduživanja</t>
  </si>
  <si>
    <t>844</t>
  </si>
  <si>
    <t>Primljeni krediti i zajmovi od kreditnih i ostalih financijskih institucija izvan javnog sektora</t>
  </si>
  <si>
    <t>Polugodišnji izvještaj o izvršenju Proračuna Grada Karlovca za 2017. godinu</t>
  </si>
  <si>
    <t>67.56</t>
  </si>
  <si>
    <t>100.00</t>
  </si>
  <si>
    <t>49.23</t>
  </si>
  <si>
    <t>48.15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</si>
</sst>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d\.mm\.yyyy"/>
    <numFmt numFmtId="184" formatCode="[$-1041A]h:mm"/>
    <numFmt numFmtId="185" formatCode="[$-1041A]#,##0.00;\-\ #,##0.00"/>
    <numFmt numFmtId="186" formatCode="[$-41A]d\.\ mmmm\ yyyy\."/>
    <numFmt numFmtId="187" formatCode="#,##0.00\ _k_n"/>
    <numFmt numFmtId="188" formatCode="#,##0.00_ ;\-#,##0.00\ "/>
    <numFmt numFmtId="189" formatCode="00000"/>
  </numFmts>
  <fonts count="4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1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00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3" fillId="0" borderId="10" xfId="0" applyFont="1" applyBorder="1" applyAlignment="1" applyProtection="1">
      <alignment horizontal="left" wrapText="1" readingOrder="1"/>
      <protection locked="0"/>
    </xf>
    <xf numFmtId="0" fontId="3" fillId="0" borderId="10" xfId="0" applyFont="1" applyBorder="1" applyAlignment="1" applyProtection="1">
      <alignment horizontal="center" wrapText="1" readingOrder="1"/>
      <protection locked="0"/>
    </xf>
    <xf numFmtId="0" fontId="3" fillId="0" borderId="0" xfId="0" applyFont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vertical="center" wrapText="1" readingOrder="1"/>
      <protection locked="0"/>
    </xf>
    <xf numFmtId="0" fontId="2" fillId="33" borderId="0" xfId="0" applyFont="1" applyFill="1" applyAlignment="1" applyProtection="1">
      <alignment vertical="top" wrapText="1" readingOrder="1"/>
      <protection locked="0"/>
    </xf>
    <xf numFmtId="0" fontId="2" fillId="34" borderId="0" xfId="0" applyFont="1" applyFill="1" applyAlignment="1" applyProtection="1">
      <alignment vertical="top" wrapText="1" readingOrder="1"/>
      <protection locked="0"/>
    </xf>
    <xf numFmtId="185" fontId="2" fillId="34" borderId="0" xfId="0" applyNumberFormat="1" applyFont="1" applyFill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85" fontId="3" fillId="0" borderId="0" xfId="0" applyNumberFormat="1" applyFont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185" fontId="4" fillId="0" borderId="0" xfId="0" applyNumberFormat="1" applyFont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wrapText="1" readingOrder="1"/>
      <protection locked="0"/>
    </xf>
    <xf numFmtId="0" fontId="8" fillId="0" borderId="0" xfId="0" applyFont="1" applyAlignment="1">
      <alignment horizontal="center"/>
    </xf>
    <xf numFmtId="0" fontId="7" fillId="0" borderId="11" xfId="0" applyFont="1" applyBorder="1" applyAlignment="1" applyProtection="1">
      <alignment horizontal="center" wrapText="1" readingOrder="1"/>
      <protection locked="0"/>
    </xf>
    <xf numFmtId="0" fontId="9" fillId="0" borderId="0" xfId="0" applyFont="1" applyAlignment="1">
      <alignment/>
    </xf>
    <xf numFmtId="2" fontId="3" fillId="0" borderId="10" xfId="0" applyNumberFormat="1" applyFont="1" applyBorder="1" applyAlignment="1" applyProtection="1">
      <alignment horizontal="center" wrapText="1" readingOrder="1"/>
      <protection locked="0"/>
    </xf>
    <xf numFmtId="0" fontId="0" fillId="0" borderId="0" xfId="0" applyAlignment="1">
      <alignment vertical="center"/>
    </xf>
    <xf numFmtId="185" fontId="2" fillId="34" borderId="0" xfId="0" applyNumberFormat="1" applyFont="1" applyFill="1" applyAlignment="1" applyProtection="1">
      <alignment horizontal="center" vertical="top" wrapText="1" readingOrder="1"/>
      <protection locked="0"/>
    </xf>
    <xf numFmtId="185" fontId="3" fillId="0" borderId="0" xfId="0" applyNumberFormat="1" applyFont="1" applyAlignment="1" applyProtection="1">
      <alignment horizontal="center" vertical="top" wrapText="1" readingOrder="1"/>
      <protection locked="0"/>
    </xf>
    <xf numFmtId="185" fontId="4" fillId="0" borderId="0" xfId="0" applyNumberFormat="1" applyFont="1" applyAlignment="1" applyProtection="1">
      <alignment horizontal="center" vertical="top" wrapText="1" readingOrder="1"/>
      <protection locked="0"/>
    </xf>
    <xf numFmtId="4" fontId="6" fillId="0" borderId="0" xfId="0" applyNumberFormat="1" applyFont="1" applyFill="1" applyAlignment="1" applyProtection="1">
      <alignment vertical="center" wrapText="1" readingOrder="1"/>
      <protection locked="0"/>
    </xf>
    <xf numFmtId="185" fontId="2" fillId="34" borderId="0" xfId="0" applyNumberFormat="1" applyFont="1" applyFill="1" applyAlignment="1" applyProtection="1">
      <alignment horizontal="right" vertical="center" wrapText="1" readingOrder="1"/>
      <protection locked="0"/>
    </xf>
    <xf numFmtId="2" fontId="2" fillId="34" borderId="0" xfId="57" applyNumberFormat="1" applyFont="1" applyFill="1" applyAlignment="1" applyProtection="1">
      <alignment horizontal="center" vertical="top" wrapText="1" readingOrder="1"/>
      <protection locked="0"/>
    </xf>
    <xf numFmtId="2" fontId="3" fillId="0" borderId="0" xfId="57" applyNumberFormat="1" applyFont="1" applyAlignment="1" applyProtection="1">
      <alignment horizontal="center" vertical="top" wrapText="1" readingOrder="1"/>
      <protection locked="0"/>
    </xf>
    <xf numFmtId="2" fontId="4" fillId="0" borderId="0" xfId="57" applyNumberFormat="1" applyFont="1" applyAlignment="1" applyProtection="1">
      <alignment horizontal="center" vertical="top" wrapText="1" readingOrder="1"/>
      <protection locked="0"/>
    </xf>
    <xf numFmtId="2" fontId="0" fillId="0" borderId="0" xfId="0" applyNumberFormat="1" applyAlignment="1">
      <alignment horizontal="center"/>
    </xf>
    <xf numFmtId="2" fontId="7" fillId="0" borderId="11" xfId="0" applyNumberFormat="1" applyFont="1" applyBorder="1" applyAlignment="1" applyProtection="1">
      <alignment horizontal="center" wrapText="1" readingOrder="1"/>
      <protection locked="0"/>
    </xf>
    <xf numFmtId="2" fontId="2" fillId="33" borderId="0" xfId="0" applyNumberFormat="1" applyFont="1" applyFill="1" applyAlignment="1" applyProtection="1">
      <alignment horizontal="center" wrapText="1" readingOrder="1"/>
      <protection locked="0"/>
    </xf>
    <xf numFmtId="181" fontId="2" fillId="34" borderId="0" xfId="42" applyFont="1" applyFill="1" applyAlignment="1" applyProtection="1">
      <alignment horizontal="center" vertical="top" wrapText="1" readingOrder="1"/>
      <protection locked="0"/>
    </xf>
    <xf numFmtId="181" fontId="3" fillId="0" borderId="0" xfId="42" applyFont="1" applyAlignment="1" applyProtection="1">
      <alignment horizontal="center" vertical="top" wrapText="1" readingOrder="1"/>
      <protection locked="0"/>
    </xf>
    <xf numFmtId="181" fontId="4" fillId="0" borderId="0" xfId="42" applyFont="1" applyAlignment="1" applyProtection="1">
      <alignment horizontal="center" vertical="top" wrapText="1" readingOrder="1"/>
      <protection locked="0"/>
    </xf>
    <xf numFmtId="2" fontId="4" fillId="0" borderId="0" xfId="0" applyNumberFormat="1" applyFont="1" applyAlignment="1" applyProtection="1">
      <alignment horizontal="center" vertical="top" wrapText="1" readingOrder="1"/>
      <protection locked="0"/>
    </xf>
    <xf numFmtId="2" fontId="3" fillId="0" borderId="0" xfId="0" applyNumberFormat="1" applyFont="1" applyAlignment="1" applyProtection="1">
      <alignment horizontal="center" vertical="top" wrapText="1" readingOrder="1"/>
      <protection locked="0"/>
    </xf>
    <xf numFmtId="2" fontId="45" fillId="35" borderId="0" xfId="0" applyNumberFormat="1" applyFont="1" applyFill="1" applyAlignment="1" applyProtection="1">
      <alignment horizontal="center" vertical="top" wrapText="1" readingOrder="1"/>
      <protection locked="0"/>
    </xf>
    <xf numFmtId="2" fontId="2" fillId="34" borderId="0" xfId="0" applyNumberFormat="1" applyFont="1" applyFill="1" applyAlignment="1" applyProtection="1">
      <alignment horizontal="center" vertical="center" wrapText="1" readingOrder="1"/>
      <protection locked="0"/>
    </xf>
    <xf numFmtId="2" fontId="3" fillId="0" borderId="0" xfId="0" applyNumberFormat="1" applyFont="1" applyAlignment="1" applyProtection="1">
      <alignment horizontal="center" vertical="center" wrapText="1" readingOrder="1"/>
      <protection locked="0"/>
    </xf>
    <xf numFmtId="2" fontId="45" fillId="34" borderId="0" xfId="0" applyNumberFormat="1" applyFont="1" applyFill="1" applyAlignment="1" applyProtection="1">
      <alignment horizontal="center" vertical="top" wrapText="1" readingOrder="1"/>
      <protection locked="0"/>
    </xf>
    <xf numFmtId="2" fontId="2" fillId="33" borderId="0" xfId="0" applyNumberFormat="1" applyFont="1" applyFill="1" applyAlignment="1" applyProtection="1">
      <alignment horizontal="center" vertical="top" wrapText="1" readingOrder="1"/>
      <protection locked="0"/>
    </xf>
    <xf numFmtId="2" fontId="2" fillId="34" borderId="0" xfId="0" applyNumberFormat="1" applyFont="1" applyFill="1" applyAlignment="1" applyProtection="1">
      <alignment horizontal="center" vertical="top" wrapText="1" readingOrder="1"/>
      <protection locked="0"/>
    </xf>
    <xf numFmtId="2" fontId="1" fillId="0" borderId="0" xfId="0" applyNumberFormat="1" applyFont="1" applyAlignment="1" applyProtection="1">
      <alignment horizontal="center" vertical="top" wrapText="1" readingOrder="1"/>
      <protection locked="0"/>
    </xf>
    <xf numFmtId="2" fontId="0" fillId="0" borderId="0" xfId="0" applyNumberFormat="1" applyAlignment="1">
      <alignment horizontal="center" readingOrder="1"/>
    </xf>
    <xf numFmtId="2" fontId="2" fillId="33" borderId="0" xfId="57" applyNumberFormat="1" applyFont="1" applyFill="1" applyAlignment="1" applyProtection="1">
      <alignment horizontal="center" vertical="top" wrapText="1" readingOrder="1"/>
      <protection locked="0"/>
    </xf>
    <xf numFmtId="2" fontId="2" fillId="34" borderId="0" xfId="57" applyNumberFormat="1" applyFont="1" applyFill="1" applyAlignment="1" applyProtection="1">
      <alignment horizontal="center" vertical="center" wrapText="1" readingOrder="1"/>
      <protection locked="0"/>
    </xf>
    <xf numFmtId="2" fontId="6" fillId="0" borderId="0" xfId="57" applyNumberFormat="1" applyFont="1" applyFill="1" applyAlignment="1" applyProtection="1">
      <alignment horizontal="center" vertical="center" wrapText="1" readingOrder="1"/>
      <protection locked="0"/>
    </xf>
    <xf numFmtId="2" fontId="1" fillId="0" borderId="0" xfId="57" applyNumberFormat="1" applyFont="1" applyAlignment="1" applyProtection="1">
      <alignment horizontal="center" vertical="top" wrapText="1" readingOrder="1"/>
      <protection locked="0"/>
    </xf>
    <xf numFmtId="2" fontId="45" fillId="35" borderId="0" xfId="57" applyNumberFormat="1" applyFont="1" applyFill="1" applyAlignment="1" applyProtection="1">
      <alignment horizontal="center" vertical="top" wrapText="1" readingOrder="1"/>
      <protection locked="0"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2" fillId="33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center" readingOrder="1"/>
    </xf>
    <xf numFmtId="0" fontId="6" fillId="0" borderId="10" xfId="0" applyFont="1" applyBorder="1" applyAlignment="1" applyProtection="1">
      <alignment horizontal="center" wrapText="1" readingOrder="1"/>
      <protection locked="0"/>
    </xf>
    <xf numFmtId="0" fontId="8" fillId="0" borderId="0" xfId="0" applyFont="1" applyAlignment="1">
      <alignment horizontal="center" readingOrder="1"/>
    </xf>
    <xf numFmtId="4" fontId="5" fillId="0" borderId="0" xfId="0" applyNumberFormat="1" applyFont="1" applyAlignment="1">
      <alignment horizontal="center" vertical="top" readingOrder="1"/>
    </xf>
    <xf numFmtId="185" fontId="2" fillId="34" borderId="0" xfId="0" applyNumberFormat="1" applyFont="1" applyFill="1" applyAlignment="1" applyProtection="1">
      <alignment horizontal="center" vertical="center" wrapText="1" readingOrder="1"/>
      <protection locked="0"/>
    </xf>
    <xf numFmtId="4" fontId="6" fillId="0" borderId="0" xfId="0" applyNumberFormat="1" applyFont="1" applyFill="1" applyAlignment="1">
      <alignment horizontal="center" vertical="center" readingOrder="1"/>
    </xf>
    <xf numFmtId="4" fontId="2" fillId="34" borderId="0" xfId="0" applyNumberFormat="1" applyFont="1" applyFill="1" applyAlignment="1" applyProtection="1">
      <alignment horizontal="center" vertical="top" wrapText="1" readingOrder="1"/>
      <protection locked="0"/>
    </xf>
    <xf numFmtId="4" fontId="6" fillId="0" borderId="0" xfId="0" applyNumberFormat="1" applyFont="1" applyAlignment="1">
      <alignment horizontal="center" vertical="top" readingOrder="1"/>
    </xf>
    <xf numFmtId="4" fontId="0" fillId="0" borderId="0" xfId="0" applyNumberFormat="1" applyAlignment="1">
      <alignment horizontal="center" readingOrder="1"/>
    </xf>
    <xf numFmtId="0" fontId="0" fillId="0" borderId="0" xfId="0" applyAlignment="1">
      <alignment horizontal="center"/>
    </xf>
    <xf numFmtId="4" fontId="6" fillId="0" borderId="0" xfId="0" applyNumberFormat="1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19197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Q91" sqref="Q91"/>
    </sheetView>
  </sheetViews>
  <sheetFormatPr defaultColWidth="9.140625" defaultRowHeight="12.75"/>
  <cols>
    <col min="1" max="1" width="8.140625" style="0" customWidth="1"/>
    <col min="2" max="2" width="30.7109375" style="0" customWidth="1"/>
    <col min="3" max="3" width="15.7109375" style="54" customWidth="1"/>
    <col min="4" max="4" width="17.57421875" style="63" customWidth="1"/>
    <col min="5" max="5" width="17.28125" style="63" customWidth="1"/>
    <col min="6" max="6" width="13.57421875" style="0" customWidth="1"/>
    <col min="7" max="7" width="8.8515625" style="45" customWidth="1"/>
    <col min="8" max="8" width="8.140625" style="30" customWidth="1"/>
  </cols>
  <sheetData>
    <row r="1" spans="1:7" ht="13.5" customHeight="1">
      <c r="A1" s="51" t="s">
        <v>176</v>
      </c>
      <c r="B1" s="51"/>
      <c r="C1" s="51"/>
      <c r="D1" s="51"/>
      <c r="E1" s="51"/>
      <c r="F1" s="51"/>
      <c r="G1" s="51"/>
    </row>
    <row r="2" spans="1:7" ht="13.5" customHeight="1">
      <c r="A2" s="51" t="s">
        <v>188</v>
      </c>
      <c r="B2" s="51"/>
      <c r="C2" s="51"/>
      <c r="D2" s="51"/>
      <c r="E2" s="51"/>
      <c r="F2" s="51"/>
      <c r="G2" s="51"/>
    </row>
    <row r="3" ht="16.5" customHeight="1" thickBot="1"/>
    <row r="4" spans="1:8" ht="25.5" customHeight="1" thickBot="1" thickTop="1">
      <c r="A4" s="3" t="s">
        <v>7</v>
      </c>
      <c r="B4" s="4" t="s">
        <v>8</v>
      </c>
      <c r="C4" s="55" t="s">
        <v>175</v>
      </c>
      <c r="D4" s="2" t="s">
        <v>172</v>
      </c>
      <c r="E4" s="5" t="s">
        <v>173</v>
      </c>
      <c r="F4" s="5" t="s">
        <v>174</v>
      </c>
      <c r="G4" s="20" t="s">
        <v>0</v>
      </c>
      <c r="H4" s="20" t="s">
        <v>0</v>
      </c>
    </row>
    <row r="5" spans="1:8" s="19" customFormat="1" ht="12.75" customHeight="1" thickTop="1">
      <c r="A5" s="15">
        <v>1</v>
      </c>
      <c r="B5" s="16">
        <v>2</v>
      </c>
      <c r="C5" s="56">
        <v>3</v>
      </c>
      <c r="D5" s="17">
        <v>4</v>
      </c>
      <c r="E5" s="16">
        <v>5</v>
      </c>
      <c r="F5" s="18">
        <v>6</v>
      </c>
      <c r="G5" s="31" t="s">
        <v>177</v>
      </c>
      <c r="H5" s="31" t="s">
        <v>178</v>
      </c>
    </row>
    <row r="6" spans="1:8" ht="13.5" customHeight="1">
      <c r="A6" s="52" t="s">
        <v>9</v>
      </c>
      <c r="B6" s="53"/>
      <c r="C6" s="53"/>
      <c r="D6" s="53"/>
      <c r="E6" s="53"/>
      <c r="F6" s="8"/>
      <c r="G6" s="42"/>
      <c r="H6" s="32"/>
    </row>
    <row r="7" spans="1:8" ht="24.75" customHeight="1">
      <c r="A7" s="9" t="s">
        <v>10</v>
      </c>
      <c r="B7" s="9" t="s">
        <v>1</v>
      </c>
      <c r="C7" s="22">
        <v>121276479.68</v>
      </c>
      <c r="D7" s="22">
        <v>239035450</v>
      </c>
      <c r="E7" s="22">
        <v>239035450</v>
      </c>
      <c r="F7" s="10">
        <v>111737309.14</v>
      </c>
      <c r="G7" s="27">
        <f>F7/E7*100</f>
        <v>46.745078665110135</v>
      </c>
      <c r="H7" s="33">
        <f>F7/C7*100</f>
        <v>92.134360623618</v>
      </c>
    </row>
    <row r="8" spans="1:13" ht="44.25" customHeight="1">
      <c r="A8" s="11" t="s">
        <v>11</v>
      </c>
      <c r="B8" s="11" t="s">
        <v>12</v>
      </c>
      <c r="C8" s="23">
        <v>62277749.48</v>
      </c>
      <c r="D8" s="23">
        <v>122827388</v>
      </c>
      <c r="E8" s="23">
        <v>122827388</v>
      </c>
      <c r="F8" s="12">
        <v>60082636.29</v>
      </c>
      <c r="G8" s="28">
        <f>F8/E8*100</f>
        <v>48.9163184761366</v>
      </c>
      <c r="H8" s="34">
        <f>F8/C8*100</f>
        <v>96.47528498006348</v>
      </c>
      <c r="M8" s="21"/>
    </row>
    <row r="9" spans="1:8" ht="44.25" customHeight="1">
      <c r="A9" s="13" t="s">
        <v>13</v>
      </c>
      <c r="B9" s="13" t="s">
        <v>14</v>
      </c>
      <c r="C9" s="24">
        <v>59526230.94</v>
      </c>
      <c r="D9" s="24">
        <v>116350904</v>
      </c>
      <c r="E9" s="24">
        <v>116350904</v>
      </c>
      <c r="F9" s="14">
        <v>57251242.77</v>
      </c>
      <c r="G9" s="29">
        <f aca="true" t="shared" si="0" ref="G9:G72">F9/E9*100</f>
        <v>49.20567077845824</v>
      </c>
      <c r="H9" s="35">
        <f aca="true" t="shared" si="1" ref="H9:H72">F9/C9*100</f>
        <v>96.17817534543201</v>
      </c>
    </row>
    <row r="10" spans="1:8" ht="44.25" customHeight="1">
      <c r="A10" s="13" t="s">
        <v>15</v>
      </c>
      <c r="B10" s="13" t="s">
        <v>16</v>
      </c>
      <c r="C10" s="24">
        <v>1825741.05</v>
      </c>
      <c r="D10" s="24">
        <v>4466484</v>
      </c>
      <c r="E10" s="24">
        <v>4466484</v>
      </c>
      <c r="F10" s="14">
        <v>1902583.97</v>
      </c>
      <c r="G10" s="29">
        <f t="shared" si="0"/>
        <v>42.59690553016646</v>
      </c>
      <c r="H10" s="35">
        <f t="shared" si="1"/>
        <v>104.20886193033783</v>
      </c>
    </row>
    <row r="11" spans="1:8" ht="44.25" customHeight="1">
      <c r="A11" s="13" t="s">
        <v>17</v>
      </c>
      <c r="B11" s="13" t="s">
        <v>18</v>
      </c>
      <c r="C11" s="24">
        <v>925777.49</v>
      </c>
      <c r="D11" s="24">
        <v>2010000</v>
      </c>
      <c r="E11" s="24">
        <v>2010000</v>
      </c>
      <c r="F11" s="14">
        <v>928809.55</v>
      </c>
      <c r="G11" s="29">
        <f t="shared" si="0"/>
        <v>46.20943034825871</v>
      </c>
      <c r="H11" s="35">
        <f t="shared" si="1"/>
        <v>100.32751498418912</v>
      </c>
    </row>
    <row r="12" spans="1:8" ht="44.25" customHeight="1">
      <c r="A12" s="11" t="s">
        <v>19</v>
      </c>
      <c r="B12" s="11" t="s">
        <v>20</v>
      </c>
      <c r="C12" s="23">
        <v>25814789.23</v>
      </c>
      <c r="D12" s="23">
        <v>46147691</v>
      </c>
      <c r="E12" s="23">
        <v>46147691</v>
      </c>
      <c r="F12" s="12">
        <v>14935693.95</v>
      </c>
      <c r="G12" s="28">
        <f t="shared" si="0"/>
        <v>32.364986473537755</v>
      </c>
      <c r="H12" s="34">
        <f t="shared" si="1"/>
        <v>57.85712142341593</v>
      </c>
    </row>
    <row r="13" spans="1:8" ht="44.25" customHeight="1">
      <c r="A13" s="13" t="s">
        <v>21</v>
      </c>
      <c r="B13" s="13" t="s">
        <v>22</v>
      </c>
      <c r="C13" s="24">
        <v>0</v>
      </c>
      <c r="D13" s="24">
        <v>1118040</v>
      </c>
      <c r="E13" s="24">
        <v>1118040</v>
      </c>
      <c r="F13" s="14">
        <v>0</v>
      </c>
      <c r="G13" s="29">
        <f t="shared" si="0"/>
        <v>0</v>
      </c>
      <c r="H13" s="34"/>
    </row>
    <row r="14" spans="1:8" ht="44.25" customHeight="1">
      <c r="A14" s="13" t="s">
        <v>23</v>
      </c>
      <c r="B14" s="13" t="s">
        <v>24</v>
      </c>
      <c r="C14" s="24">
        <v>131962.44</v>
      </c>
      <c r="D14" s="24">
        <v>9231896</v>
      </c>
      <c r="E14" s="24">
        <v>9231896</v>
      </c>
      <c r="F14" s="14">
        <v>3176877.83</v>
      </c>
      <c r="G14" s="29">
        <f t="shared" si="0"/>
        <v>34.41197593647069</v>
      </c>
      <c r="H14" s="35">
        <f t="shared" si="1"/>
        <v>2407.4106465445775</v>
      </c>
    </row>
    <row r="15" spans="1:8" ht="44.25" customHeight="1">
      <c r="A15" s="13" t="s">
        <v>25</v>
      </c>
      <c r="B15" s="13" t="s">
        <v>26</v>
      </c>
      <c r="C15" s="24">
        <v>4064410.67</v>
      </c>
      <c r="D15" s="24">
        <v>16050647</v>
      </c>
      <c r="E15" s="24">
        <v>16050647</v>
      </c>
      <c r="F15" s="14">
        <v>2557830.85</v>
      </c>
      <c r="G15" s="29">
        <f t="shared" si="0"/>
        <v>15.935998405547142</v>
      </c>
      <c r="H15" s="35">
        <f t="shared" si="1"/>
        <v>62.9323918687577</v>
      </c>
    </row>
    <row r="16" spans="1:8" ht="44.25" customHeight="1">
      <c r="A16" s="13" t="s">
        <v>27</v>
      </c>
      <c r="B16" s="13" t="s">
        <v>28</v>
      </c>
      <c r="C16" s="24">
        <v>5560222</v>
      </c>
      <c r="D16" s="24">
        <v>12533468</v>
      </c>
      <c r="E16" s="24">
        <v>12533468</v>
      </c>
      <c r="F16" s="14">
        <v>6320035.49</v>
      </c>
      <c r="G16" s="29">
        <f t="shared" si="0"/>
        <v>50.42527327631905</v>
      </c>
      <c r="H16" s="35">
        <f t="shared" si="1"/>
        <v>113.66516462831879</v>
      </c>
    </row>
    <row r="17" spans="1:8" ht="44.25" customHeight="1">
      <c r="A17" s="13" t="s">
        <v>29</v>
      </c>
      <c r="B17" s="13" t="s">
        <v>30</v>
      </c>
      <c r="C17" s="24">
        <v>1282404.39</v>
      </c>
      <c r="D17" s="24">
        <v>4707848</v>
      </c>
      <c r="E17" s="24">
        <v>4707848</v>
      </c>
      <c r="F17" s="14">
        <v>2126047.57</v>
      </c>
      <c r="G17" s="29">
        <f t="shared" si="0"/>
        <v>45.159647677665035</v>
      </c>
      <c r="H17" s="35">
        <f t="shared" si="1"/>
        <v>165.78604897009126</v>
      </c>
    </row>
    <row r="18" spans="1:8" ht="44.25" customHeight="1">
      <c r="A18" s="13" t="s">
        <v>31</v>
      </c>
      <c r="B18" s="13" t="s">
        <v>32</v>
      </c>
      <c r="C18" s="24">
        <v>14775789.73</v>
      </c>
      <c r="D18" s="24">
        <v>2505792</v>
      </c>
      <c r="E18" s="24">
        <v>2505792</v>
      </c>
      <c r="F18" s="14">
        <v>754902.21</v>
      </c>
      <c r="G18" s="29">
        <f t="shared" si="0"/>
        <v>30.126291807141214</v>
      </c>
      <c r="H18" s="35">
        <f t="shared" si="1"/>
        <v>5.1090481374899746</v>
      </c>
    </row>
    <row r="19" spans="1:8" ht="44.25" customHeight="1">
      <c r="A19" s="11" t="s">
        <v>33</v>
      </c>
      <c r="B19" s="11" t="s">
        <v>34</v>
      </c>
      <c r="C19" s="23">
        <v>3494681.16</v>
      </c>
      <c r="D19" s="23">
        <v>7898404</v>
      </c>
      <c r="E19" s="23">
        <v>7898404</v>
      </c>
      <c r="F19" s="12">
        <v>3941680.3</v>
      </c>
      <c r="G19" s="28">
        <f t="shared" si="0"/>
        <v>49.90476936859649</v>
      </c>
      <c r="H19" s="34">
        <f t="shared" si="1"/>
        <v>112.79084184034689</v>
      </c>
    </row>
    <row r="20" spans="1:8" ht="44.25" customHeight="1">
      <c r="A20" s="13" t="s">
        <v>35</v>
      </c>
      <c r="B20" s="13" t="s">
        <v>36</v>
      </c>
      <c r="C20" s="24">
        <v>73208.71</v>
      </c>
      <c r="D20" s="24">
        <v>410000</v>
      </c>
      <c r="E20" s="24">
        <v>410000</v>
      </c>
      <c r="F20" s="14">
        <v>65252.67</v>
      </c>
      <c r="G20" s="29">
        <f t="shared" si="0"/>
        <v>15.915285365853657</v>
      </c>
      <c r="H20" s="36">
        <f t="shared" si="1"/>
        <v>89.13238602346632</v>
      </c>
    </row>
    <row r="21" spans="1:8" ht="44.25" customHeight="1">
      <c r="A21" s="13" t="s">
        <v>37</v>
      </c>
      <c r="B21" s="13" t="s">
        <v>38</v>
      </c>
      <c r="C21" s="24">
        <v>3421472.45</v>
      </c>
      <c r="D21" s="24">
        <v>7488404</v>
      </c>
      <c r="E21" s="24">
        <v>7488404</v>
      </c>
      <c r="F21" s="14">
        <v>3876427.63</v>
      </c>
      <c r="G21" s="29">
        <f t="shared" si="0"/>
        <v>51.765738467101926</v>
      </c>
      <c r="H21" s="36">
        <f t="shared" si="1"/>
        <v>113.29705811309397</v>
      </c>
    </row>
    <row r="22" spans="1:8" ht="44.25" customHeight="1">
      <c r="A22" s="11" t="s">
        <v>39</v>
      </c>
      <c r="B22" s="11" t="s">
        <v>40</v>
      </c>
      <c r="C22" s="23">
        <v>28608123.71</v>
      </c>
      <c r="D22" s="23">
        <v>59136969</v>
      </c>
      <c r="E22" s="23">
        <v>59136969</v>
      </c>
      <c r="F22" s="12">
        <v>30563262.56</v>
      </c>
      <c r="G22" s="28">
        <f t="shared" si="0"/>
        <v>51.68215936126182</v>
      </c>
      <c r="H22" s="37">
        <f t="shared" si="1"/>
        <v>106.83420859689787</v>
      </c>
    </row>
    <row r="23" spans="1:8" ht="44.25" customHeight="1">
      <c r="A23" s="13" t="s">
        <v>41</v>
      </c>
      <c r="B23" s="13" t="s">
        <v>42</v>
      </c>
      <c r="C23" s="24">
        <v>919974.36</v>
      </c>
      <c r="D23" s="24">
        <v>1735400</v>
      </c>
      <c r="E23" s="24">
        <v>1735400</v>
      </c>
      <c r="F23" s="14">
        <v>620318.75</v>
      </c>
      <c r="G23" s="29">
        <f t="shared" si="0"/>
        <v>35.74500115247205</v>
      </c>
      <c r="H23" s="36">
        <f t="shared" si="1"/>
        <v>67.42783027126974</v>
      </c>
    </row>
    <row r="24" spans="1:8" ht="44.25" customHeight="1">
      <c r="A24" s="13" t="s">
        <v>43</v>
      </c>
      <c r="B24" s="13" t="s">
        <v>44</v>
      </c>
      <c r="C24" s="24">
        <v>9223958.93</v>
      </c>
      <c r="D24" s="24">
        <v>17601569</v>
      </c>
      <c r="E24" s="24">
        <v>17601569</v>
      </c>
      <c r="F24" s="14">
        <v>10230396.16</v>
      </c>
      <c r="G24" s="29">
        <f t="shared" si="0"/>
        <v>58.122069458694284</v>
      </c>
      <c r="H24" s="36">
        <f t="shared" si="1"/>
        <v>110.9111200259865</v>
      </c>
    </row>
    <row r="25" spans="1:8" ht="44.25" customHeight="1">
      <c r="A25" s="13" t="s">
        <v>45</v>
      </c>
      <c r="B25" s="13" t="s">
        <v>46</v>
      </c>
      <c r="C25" s="24">
        <v>18464190.42</v>
      </c>
      <c r="D25" s="24">
        <v>39800000</v>
      </c>
      <c r="E25" s="24">
        <v>39800000</v>
      </c>
      <c r="F25" s="14">
        <v>19712547.65</v>
      </c>
      <c r="G25" s="29">
        <f t="shared" si="0"/>
        <v>49.5290141959799</v>
      </c>
      <c r="H25" s="36">
        <f t="shared" si="1"/>
        <v>106.76096379859581</v>
      </c>
    </row>
    <row r="26" spans="1:8" ht="44.25" customHeight="1">
      <c r="A26" s="11" t="s">
        <v>47</v>
      </c>
      <c r="B26" s="11" t="s">
        <v>48</v>
      </c>
      <c r="C26" s="23">
        <v>872613.32</v>
      </c>
      <c r="D26" s="23">
        <v>2605998</v>
      </c>
      <c r="E26" s="23">
        <v>2605998</v>
      </c>
      <c r="F26" s="12">
        <v>1990051.28</v>
      </c>
      <c r="G26" s="28">
        <f t="shared" si="0"/>
        <v>76.36426735553903</v>
      </c>
      <c r="H26" s="37">
        <f t="shared" si="1"/>
        <v>228.05648669218118</v>
      </c>
    </row>
    <row r="27" spans="1:8" ht="44.25" customHeight="1">
      <c r="A27" s="13" t="s">
        <v>49</v>
      </c>
      <c r="B27" s="13" t="s">
        <v>50</v>
      </c>
      <c r="C27" s="24">
        <v>831465.82</v>
      </c>
      <c r="D27" s="24">
        <v>1963498</v>
      </c>
      <c r="E27" s="24">
        <v>1963498</v>
      </c>
      <c r="F27" s="14">
        <v>1569200.92</v>
      </c>
      <c r="G27" s="29">
        <f t="shared" si="0"/>
        <v>79.91864111906403</v>
      </c>
      <c r="H27" s="36">
        <f t="shared" si="1"/>
        <v>188.72705074034192</v>
      </c>
    </row>
    <row r="28" spans="1:8" ht="44.25" customHeight="1">
      <c r="A28" s="13" t="s">
        <v>51</v>
      </c>
      <c r="B28" s="13" t="s">
        <v>52</v>
      </c>
      <c r="C28" s="24">
        <v>41147.5</v>
      </c>
      <c r="D28" s="24">
        <v>642500</v>
      </c>
      <c r="E28" s="24">
        <v>642500</v>
      </c>
      <c r="F28" s="14">
        <v>420850.36</v>
      </c>
      <c r="G28" s="29">
        <f t="shared" si="0"/>
        <v>65.50200155642023</v>
      </c>
      <c r="H28" s="36">
        <f t="shared" si="1"/>
        <v>1022.7847621362173</v>
      </c>
    </row>
    <row r="29" spans="1:8" ht="44.25" customHeight="1">
      <c r="A29" s="11" t="s">
        <v>53</v>
      </c>
      <c r="B29" s="11" t="s">
        <v>54</v>
      </c>
      <c r="C29" s="23">
        <v>208522.78</v>
      </c>
      <c r="D29" s="23">
        <v>419000</v>
      </c>
      <c r="E29" s="23">
        <v>419000</v>
      </c>
      <c r="F29" s="12">
        <v>223984.76</v>
      </c>
      <c r="G29" s="29">
        <f t="shared" si="0"/>
        <v>53.45698329355609</v>
      </c>
      <c r="H29" s="37">
        <f t="shared" si="1"/>
        <v>107.41500760732232</v>
      </c>
    </row>
    <row r="30" spans="1:8" ht="44.25" customHeight="1">
      <c r="A30" s="13" t="s">
        <v>55</v>
      </c>
      <c r="B30" s="13" t="s">
        <v>56</v>
      </c>
      <c r="C30" s="24">
        <v>12202.71</v>
      </c>
      <c r="D30" s="24">
        <v>15000</v>
      </c>
      <c r="E30" s="24">
        <v>15000</v>
      </c>
      <c r="F30" s="14">
        <v>4900</v>
      </c>
      <c r="G30" s="29">
        <f t="shared" si="0"/>
        <v>32.666666666666664</v>
      </c>
      <c r="H30" s="36">
        <f t="shared" si="1"/>
        <v>40.15501474672429</v>
      </c>
    </row>
    <row r="31" spans="1:8" ht="44.25" customHeight="1">
      <c r="A31" s="13" t="s">
        <v>57</v>
      </c>
      <c r="B31" s="13" t="s">
        <v>58</v>
      </c>
      <c r="C31" s="24">
        <v>196320.07</v>
      </c>
      <c r="D31" s="24">
        <v>404000</v>
      </c>
      <c r="E31" s="24">
        <v>404000</v>
      </c>
      <c r="F31" s="14">
        <v>219084.76</v>
      </c>
      <c r="G31" s="29">
        <f t="shared" si="0"/>
        <v>54.228900990099014</v>
      </c>
      <c r="H31" s="36">
        <f t="shared" si="1"/>
        <v>111.59570185564829</v>
      </c>
    </row>
    <row r="32" spans="1:8" ht="44.25" customHeight="1">
      <c r="A32" s="9" t="s">
        <v>59</v>
      </c>
      <c r="B32" s="9" t="s">
        <v>2</v>
      </c>
      <c r="C32" s="22">
        <v>3411030.03</v>
      </c>
      <c r="D32" s="22">
        <v>5363200</v>
      </c>
      <c r="E32" s="22">
        <v>5363200</v>
      </c>
      <c r="F32" s="10">
        <v>1460601.69</v>
      </c>
      <c r="G32" s="50">
        <f>F32/E32*100</f>
        <v>27.233772561157515</v>
      </c>
      <c r="H32" s="38">
        <f t="shared" si="1"/>
        <v>42.819959870010294</v>
      </c>
    </row>
    <row r="33" spans="1:8" ht="44.25" customHeight="1">
      <c r="A33" s="11" t="s">
        <v>60</v>
      </c>
      <c r="B33" s="11" t="s">
        <v>61</v>
      </c>
      <c r="C33" s="23">
        <v>87619.99</v>
      </c>
      <c r="D33" s="23">
        <v>290000</v>
      </c>
      <c r="E33" s="23">
        <v>290000</v>
      </c>
      <c r="F33" s="12">
        <v>128833.44</v>
      </c>
      <c r="G33" s="28">
        <f t="shared" si="0"/>
        <v>44.425324137931035</v>
      </c>
      <c r="H33" s="37">
        <f t="shared" si="1"/>
        <v>147.03658377500386</v>
      </c>
    </row>
    <row r="34" spans="1:8" ht="44.25" customHeight="1">
      <c r="A34" s="13" t="s">
        <v>62</v>
      </c>
      <c r="B34" s="13" t="s">
        <v>63</v>
      </c>
      <c r="C34" s="24">
        <v>87619.99</v>
      </c>
      <c r="D34" s="24">
        <v>290000</v>
      </c>
      <c r="E34" s="24">
        <v>290000</v>
      </c>
      <c r="F34" s="14">
        <v>128833.44</v>
      </c>
      <c r="G34" s="29">
        <f t="shared" si="0"/>
        <v>44.425324137931035</v>
      </c>
      <c r="H34" s="36">
        <f t="shared" si="1"/>
        <v>147.03658377500386</v>
      </c>
    </row>
    <row r="35" spans="1:8" ht="44.25" customHeight="1">
      <c r="A35" s="11" t="s">
        <v>64</v>
      </c>
      <c r="B35" s="11" t="s">
        <v>65</v>
      </c>
      <c r="C35" s="23">
        <v>3323410.04</v>
      </c>
      <c r="D35" s="23">
        <v>5073200</v>
      </c>
      <c r="E35" s="23">
        <v>5073200</v>
      </c>
      <c r="F35" s="12">
        <v>1331768.25</v>
      </c>
      <c r="G35" s="28">
        <f t="shared" si="0"/>
        <v>26.2510496333675</v>
      </c>
      <c r="H35" s="37">
        <f t="shared" si="1"/>
        <v>40.07234238240431</v>
      </c>
    </row>
    <row r="36" spans="1:8" ht="44.25" customHeight="1">
      <c r="A36" s="13" t="s">
        <v>66</v>
      </c>
      <c r="B36" s="13" t="s">
        <v>67</v>
      </c>
      <c r="C36" s="24">
        <v>3323410.04</v>
      </c>
      <c r="D36" s="24">
        <v>5019200</v>
      </c>
      <c r="E36" s="24">
        <v>5019200</v>
      </c>
      <c r="F36" s="14">
        <v>1274218.25</v>
      </c>
      <c r="G36" s="29">
        <f t="shared" si="0"/>
        <v>25.38687938316863</v>
      </c>
      <c r="H36" s="36">
        <f t="shared" si="1"/>
        <v>38.340687265902346</v>
      </c>
    </row>
    <row r="37" spans="1:8" ht="44.25" customHeight="1">
      <c r="A37" s="13" t="s">
        <v>68</v>
      </c>
      <c r="B37" s="13" t="s">
        <v>69</v>
      </c>
      <c r="C37" s="57">
        <v>0</v>
      </c>
      <c r="D37" s="24">
        <v>54000</v>
      </c>
      <c r="E37" s="24">
        <v>54000</v>
      </c>
      <c r="F37" s="14">
        <v>57550</v>
      </c>
      <c r="G37" s="29">
        <f t="shared" si="0"/>
        <v>106.57407407407406</v>
      </c>
      <c r="H37" s="37"/>
    </row>
    <row r="38" spans="1:8" ht="44.25" customHeight="1">
      <c r="A38" s="9" t="s">
        <v>70</v>
      </c>
      <c r="B38" s="9" t="s">
        <v>3</v>
      </c>
      <c r="C38" s="22">
        <v>86915838.01</v>
      </c>
      <c r="D38" s="22">
        <v>188129628</v>
      </c>
      <c r="E38" s="22">
        <v>188069628</v>
      </c>
      <c r="F38" s="10">
        <v>82886996.38</v>
      </c>
      <c r="G38" s="50">
        <f t="shared" si="0"/>
        <v>44.072505093698595</v>
      </c>
      <c r="H38" s="38">
        <f t="shared" si="1"/>
        <v>95.36466342355638</v>
      </c>
    </row>
    <row r="39" spans="1:8" ht="44.25" customHeight="1">
      <c r="A39" s="11" t="s">
        <v>71</v>
      </c>
      <c r="B39" s="11" t="s">
        <v>72</v>
      </c>
      <c r="C39" s="23">
        <v>25421030.33</v>
      </c>
      <c r="D39" s="23">
        <v>56345167</v>
      </c>
      <c r="E39" s="23">
        <v>56124167</v>
      </c>
      <c r="F39" s="12">
        <v>26998238.59</v>
      </c>
      <c r="G39" s="28">
        <f t="shared" si="0"/>
        <v>48.10447982239095</v>
      </c>
      <c r="H39" s="37">
        <f t="shared" si="1"/>
        <v>106.20434435396862</v>
      </c>
    </row>
    <row r="40" spans="1:8" ht="44.25" customHeight="1">
      <c r="A40" s="13" t="s">
        <v>73</v>
      </c>
      <c r="B40" s="13" t="s">
        <v>74</v>
      </c>
      <c r="C40" s="24">
        <v>21267874.96</v>
      </c>
      <c r="D40" s="24">
        <v>45896924</v>
      </c>
      <c r="E40" s="24">
        <v>45696924</v>
      </c>
      <c r="F40" s="14">
        <v>22090083.62</v>
      </c>
      <c r="G40" s="29">
        <f t="shared" si="0"/>
        <v>48.340417004873245</v>
      </c>
      <c r="H40" s="36">
        <f t="shared" si="1"/>
        <v>103.86596527178378</v>
      </c>
    </row>
    <row r="41" spans="1:8" ht="44.25" customHeight="1">
      <c r="A41" s="13" t="s">
        <v>75</v>
      </c>
      <c r="B41" s="13" t="s">
        <v>76</v>
      </c>
      <c r="C41" s="24">
        <v>368846.92</v>
      </c>
      <c r="D41" s="24">
        <v>2040137</v>
      </c>
      <c r="E41" s="24">
        <v>2049137</v>
      </c>
      <c r="F41" s="14">
        <v>976903.75</v>
      </c>
      <c r="G41" s="29">
        <f t="shared" si="0"/>
        <v>47.67391101717455</v>
      </c>
      <c r="H41" s="36">
        <f t="shared" si="1"/>
        <v>264.8534383857672</v>
      </c>
    </row>
    <row r="42" spans="1:8" ht="44.25" customHeight="1">
      <c r="A42" s="13" t="s">
        <v>77</v>
      </c>
      <c r="B42" s="13" t="s">
        <v>78</v>
      </c>
      <c r="C42" s="24">
        <v>3784308.45</v>
      </c>
      <c r="D42" s="24">
        <v>8408106</v>
      </c>
      <c r="E42" s="24">
        <v>8378106</v>
      </c>
      <c r="F42" s="14">
        <v>3931251.22</v>
      </c>
      <c r="G42" s="29">
        <f t="shared" si="0"/>
        <v>46.922910977731725</v>
      </c>
      <c r="H42" s="36">
        <f t="shared" si="1"/>
        <v>103.88294907620438</v>
      </c>
    </row>
    <row r="43" spans="1:8" ht="44.25" customHeight="1">
      <c r="A43" s="11" t="s">
        <v>79</v>
      </c>
      <c r="B43" s="11" t="s">
        <v>80</v>
      </c>
      <c r="C43" s="23">
        <v>42724074.04</v>
      </c>
      <c r="D43" s="23">
        <v>96909114</v>
      </c>
      <c r="E43" s="23">
        <v>97125114</v>
      </c>
      <c r="F43" s="12">
        <v>40698802.4</v>
      </c>
      <c r="G43" s="28">
        <f t="shared" si="0"/>
        <v>41.90347967056183</v>
      </c>
      <c r="H43" s="36">
        <f t="shared" si="1"/>
        <v>95.25964766818853</v>
      </c>
    </row>
    <row r="44" spans="1:8" ht="44.25" customHeight="1">
      <c r="A44" s="13" t="s">
        <v>81</v>
      </c>
      <c r="B44" s="13" t="s">
        <v>82</v>
      </c>
      <c r="C44" s="24">
        <v>1869547.1</v>
      </c>
      <c r="D44" s="24">
        <v>3753847</v>
      </c>
      <c r="E44" s="24">
        <v>3759847</v>
      </c>
      <c r="F44" s="14">
        <v>1955523.11</v>
      </c>
      <c r="G44" s="29">
        <f t="shared" si="0"/>
        <v>52.010709744306084</v>
      </c>
      <c r="H44" s="36">
        <f t="shared" si="1"/>
        <v>104.59876137915968</v>
      </c>
    </row>
    <row r="45" spans="1:8" ht="44.25" customHeight="1">
      <c r="A45" s="13" t="s">
        <v>83</v>
      </c>
      <c r="B45" s="13" t="s">
        <v>84</v>
      </c>
      <c r="C45" s="24">
        <v>9133879.93</v>
      </c>
      <c r="D45" s="24">
        <v>19906661</v>
      </c>
      <c r="E45" s="24">
        <v>19886661</v>
      </c>
      <c r="F45" s="14">
        <v>8726821.4</v>
      </c>
      <c r="G45" s="29">
        <f t="shared" si="0"/>
        <v>43.882788568679274</v>
      </c>
      <c r="H45" s="36">
        <f t="shared" si="1"/>
        <v>95.54342149098079</v>
      </c>
    </row>
    <row r="46" spans="1:8" ht="44.25" customHeight="1">
      <c r="A46" s="13" t="s">
        <v>85</v>
      </c>
      <c r="B46" s="13" t="s">
        <v>86</v>
      </c>
      <c r="C46" s="24">
        <v>29668391.29</v>
      </c>
      <c r="D46" s="24">
        <v>66780323</v>
      </c>
      <c r="E46" s="24">
        <v>67010323</v>
      </c>
      <c r="F46" s="14">
        <v>26663093.88</v>
      </c>
      <c r="G46" s="29">
        <f t="shared" si="0"/>
        <v>39.7895319501743</v>
      </c>
      <c r="H46" s="36">
        <f t="shared" si="1"/>
        <v>89.87037288060522</v>
      </c>
    </row>
    <row r="47" spans="1:8" ht="44.25" customHeight="1">
      <c r="A47" s="13" t="s">
        <v>87</v>
      </c>
      <c r="B47" s="13" t="s">
        <v>88</v>
      </c>
      <c r="C47" s="24">
        <v>198841.92</v>
      </c>
      <c r="D47" s="24">
        <v>598514</v>
      </c>
      <c r="E47" s="24">
        <v>598514</v>
      </c>
      <c r="F47" s="14">
        <v>188739.61</v>
      </c>
      <c r="G47" s="29">
        <f t="shared" si="0"/>
        <v>31.5347026134727</v>
      </c>
      <c r="H47" s="36">
        <f t="shared" si="1"/>
        <v>94.9194264468981</v>
      </c>
    </row>
    <row r="48" spans="1:8" ht="44.25" customHeight="1">
      <c r="A48" s="13" t="s">
        <v>89</v>
      </c>
      <c r="B48" s="13" t="s">
        <v>90</v>
      </c>
      <c r="C48" s="24">
        <v>1853413.8</v>
      </c>
      <c r="D48" s="24">
        <v>5869769</v>
      </c>
      <c r="E48" s="24">
        <v>5869769</v>
      </c>
      <c r="F48" s="14">
        <v>3164624.4</v>
      </c>
      <c r="G48" s="29">
        <f t="shared" si="0"/>
        <v>53.91395129859454</v>
      </c>
      <c r="H48" s="36">
        <f t="shared" si="1"/>
        <v>170.74570179632846</v>
      </c>
    </row>
    <row r="49" spans="1:8" ht="44.25" customHeight="1">
      <c r="A49" s="11" t="s">
        <v>91</v>
      </c>
      <c r="B49" s="11" t="s">
        <v>92</v>
      </c>
      <c r="C49" s="23">
        <v>695783.01</v>
      </c>
      <c r="D49" s="23">
        <v>1783710</v>
      </c>
      <c r="E49" s="23">
        <v>1788710</v>
      </c>
      <c r="F49" s="12">
        <v>914371.76</v>
      </c>
      <c r="G49" s="28">
        <f t="shared" si="0"/>
        <v>51.11906122289248</v>
      </c>
      <c r="H49" s="37">
        <f t="shared" si="1"/>
        <v>131.41622414723807</v>
      </c>
    </row>
    <row r="50" spans="1:8" ht="44.25" customHeight="1">
      <c r="A50" s="13" t="s">
        <v>93</v>
      </c>
      <c r="B50" s="13" t="s">
        <v>94</v>
      </c>
      <c r="C50" s="24">
        <v>587997.9</v>
      </c>
      <c r="D50" s="24">
        <v>1500000</v>
      </c>
      <c r="E50" s="24">
        <v>1500000</v>
      </c>
      <c r="F50" s="14">
        <v>708582.03</v>
      </c>
      <c r="G50" s="29">
        <f t="shared" si="0"/>
        <v>47.238802</v>
      </c>
      <c r="H50" s="36">
        <f t="shared" si="1"/>
        <v>120.50757834339205</v>
      </c>
    </row>
    <row r="51" spans="1:8" ht="44.25" customHeight="1">
      <c r="A51" s="13" t="s">
        <v>95</v>
      </c>
      <c r="B51" s="13" t="s">
        <v>96</v>
      </c>
      <c r="C51" s="24">
        <v>107785.11</v>
      </c>
      <c r="D51" s="24">
        <v>283710</v>
      </c>
      <c r="E51" s="24">
        <v>288710</v>
      </c>
      <c r="F51" s="14">
        <v>205789.73</v>
      </c>
      <c r="G51" s="29">
        <f t="shared" si="0"/>
        <v>71.27904471615116</v>
      </c>
      <c r="H51" s="36">
        <f t="shared" si="1"/>
        <v>190.9259358737028</v>
      </c>
    </row>
    <row r="52" spans="1:8" ht="44.25" customHeight="1">
      <c r="A52" s="11" t="s">
        <v>97</v>
      </c>
      <c r="B52" s="11" t="s">
        <v>98</v>
      </c>
      <c r="C52" s="23">
        <v>1896134.53</v>
      </c>
      <c r="D52" s="23">
        <v>4510000</v>
      </c>
      <c r="E52" s="23">
        <v>4510000</v>
      </c>
      <c r="F52" s="12">
        <v>1944795.41</v>
      </c>
      <c r="G52" s="28">
        <f t="shared" si="0"/>
        <v>43.121849445676276</v>
      </c>
      <c r="H52" s="37">
        <f t="shared" si="1"/>
        <v>102.56632001738821</v>
      </c>
    </row>
    <row r="53" spans="1:8" ht="44.25" customHeight="1">
      <c r="A53" s="13" t="s">
        <v>99</v>
      </c>
      <c r="B53" s="13" t="s">
        <v>100</v>
      </c>
      <c r="C53" s="24">
        <v>199998</v>
      </c>
      <c r="D53" s="24">
        <v>400000</v>
      </c>
      <c r="E53" s="24">
        <v>400000</v>
      </c>
      <c r="F53" s="14">
        <v>199998</v>
      </c>
      <c r="G53" s="29">
        <f t="shared" si="0"/>
        <v>49.999500000000005</v>
      </c>
      <c r="H53" s="36">
        <f t="shared" si="1"/>
        <v>100</v>
      </c>
    </row>
    <row r="54" spans="1:8" ht="44.25" customHeight="1">
      <c r="A54" s="13" t="s">
        <v>101</v>
      </c>
      <c r="B54" s="13" t="s">
        <v>102</v>
      </c>
      <c r="C54" s="24">
        <v>1696136.53</v>
      </c>
      <c r="D54" s="24">
        <v>4110000</v>
      </c>
      <c r="E54" s="24">
        <v>4110000</v>
      </c>
      <c r="F54" s="14">
        <v>1744797.41</v>
      </c>
      <c r="G54" s="29">
        <f t="shared" si="0"/>
        <v>42.452491727493914</v>
      </c>
      <c r="H54" s="36">
        <f t="shared" si="1"/>
        <v>102.86892470855516</v>
      </c>
    </row>
    <row r="55" spans="1:8" ht="44.25" customHeight="1">
      <c r="A55" s="11" t="s">
        <v>103</v>
      </c>
      <c r="B55" s="11" t="s">
        <v>104</v>
      </c>
      <c r="C55" s="23">
        <v>170050.8</v>
      </c>
      <c r="D55" s="23">
        <v>762311</v>
      </c>
      <c r="E55" s="23">
        <v>762311</v>
      </c>
      <c r="F55" s="12">
        <v>155446.48</v>
      </c>
      <c r="G55" s="28">
        <f t="shared" si="0"/>
        <v>20.391478018813842</v>
      </c>
      <c r="H55" s="37">
        <f t="shared" si="1"/>
        <v>91.41178988866857</v>
      </c>
    </row>
    <row r="56" spans="1:8" ht="44.25" customHeight="1">
      <c r="A56" s="13" t="s">
        <v>105</v>
      </c>
      <c r="B56" s="13" t="s">
        <v>106</v>
      </c>
      <c r="C56" s="24">
        <v>135339.21</v>
      </c>
      <c r="D56" s="24">
        <v>702311</v>
      </c>
      <c r="E56" s="24">
        <v>702311</v>
      </c>
      <c r="F56" s="14">
        <v>120212.16</v>
      </c>
      <c r="G56" s="29">
        <f t="shared" si="0"/>
        <v>17.116656296142306</v>
      </c>
      <c r="H56" s="36">
        <f t="shared" si="1"/>
        <v>88.8228621993582</v>
      </c>
    </row>
    <row r="57" spans="1:8" ht="44.25" customHeight="1">
      <c r="A57" s="13" t="s">
        <v>107</v>
      </c>
      <c r="B57" s="13" t="s">
        <v>108</v>
      </c>
      <c r="C57" s="24">
        <v>34711.59</v>
      </c>
      <c r="D57" s="24">
        <v>60000</v>
      </c>
      <c r="E57" s="24">
        <v>60000</v>
      </c>
      <c r="F57" s="14">
        <v>35234.32</v>
      </c>
      <c r="G57" s="29">
        <f t="shared" si="0"/>
        <v>58.723866666666666</v>
      </c>
      <c r="H57" s="36">
        <f t="shared" si="1"/>
        <v>101.50592352583101</v>
      </c>
    </row>
    <row r="58" spans="1:8" ht="44.25" customHeight="1">
      <c r="A58" s="11" t="s">
        <v>109</v>
      </c>
      <c r="B58" s="11" t="s">
        <v>110</v>
      </c>
      <c r="C58" s="23">
        <v>2291746.12</v>
      </c>
      <c r="D58" s="23">
        <v>7921700</v>
      </c>
      <c r="E58" s="23">
        <v>7901700</v>
      </c>
      <c r="F58" s="12">
        <v>2313139.9</v>
      </c>
      <c r="G58" s="28">
        <f t="shared" si="0"/>
        <v>29.273952440614043</v>
      </c>
      <c r="H58" s="37">
        <f t="shared" si="1"/>
        <v>100.933514398183</v>
      </c>
    </row>
    <row r="59" spans="1:8" ht="44.25" customHeight="1">
      <c r="A59" s="13" t="s">
        <v>111</v>
      </c>
      <c r="B59" s="13" t="s">
        <v>112</v>
      </c>
      <c r="C59" s="24">
        <v>2291746.12</v>
      </c>
      <c r="D59" s="24">
        <v>7921700</v>
      </c>
      <c r="E59" s="24">
        <v>7901700</v>
      </c>
      <c r="F59" s="14">
        <v>2313139.9</v>
      </c>
      <c r="G59" s="29">
        <f t="shared" si="0"/>
        <v>29.273952440614043</v>
      </c>
      <c r="H59" s="36">
        <f t="shared" si="1"/>
        <v>100.933514398183</v>
      </c>
    </row>
    <row r="60" spans="1:8" ht="44.25" customHeight="1">
      <c r="A60" s="11" t="s">
        <v>113</v>
      </c>
      <c r="B60" s="11" t="s">
        <v>114</v>
      </c>
      <c r="C60" s="23">
        <v>13717019.18</v>
      </c>
      <c r="D60" s="23">
        <v>19897626</v>
      </c>
      <c r="E60" s="23">
        <v>19857626</v>
      </c>
      <c r="F60" s="12">
        <v>9862201.84</v>
      </c>
      <c r="G60" s="28">
        <f t="shared" si="0"/>
        <v>49.66455627676743</v>
      </c>
      <c r="H60" s="37">
        <f t="shared" si="1"/>
        <v>71.89755813988735</v>
      </c>
    </row>
    <row r="61" spans="1:8" ht="44.25" customHeight="1">
      <c r="A61" s="13" t="s">
        <v>115</v>
      </c>
      <c r="B61" s="13" t="s">
        <v>116</v>
      </c>
      <c r="C61" s="24">
        <v>8061975.36</v>
      </c>
      <c r="D61" s="24">
        <v>16379428</v>
      </c>
      <c r="E61" s="24">
        <v>16379428</v>
      </c>
      <c r="F61" s="14">
        <v>9192353.2</v>
      </c>
      <c r="G61" s="29">
        <f t="shared" si="0"/>
        <v>56.12133219792534</v>
      </c>
      <c r="H61" s="36">
        <f t="shared" si="1"/>
        <v>114.02110263953969</v>
      </c>
    </row>
    <row r="62" spans="1:8" ht="44.25" customHeight="1">
      <c r="A62" s="13" t="s">
        <v>117</v>
      </c>
      <c r="B62" s="13" t="s">
        <v>118</v>
      </c>
      <c r="C62" s="24">
        <v>157000</v>
      </c>
      <c r="D62" s="24">
        <v>1945000</v>
      </c>
      <c r="E62" s="24">
        <v>1945000</v>
      </c>
      <c r="F62" s="14">
        <v>391684.44</v>
      </c>
      <c r="G62" s="29">
        <f t="shared" si="0"/>
        <v>20.138017480719796</v>
      </c>
      <c r="H62" s="36">
        <f t="shared" si="1"/>
        <v>249.48053503184715</v>
      </c>
    </row>
    <row r="63" spans="1:8" ht="44.25" customHeight="1">
      <c r="A63" s="13" t="s">
        <v>119</v>
      </c>
      <c r="B63" s="13" t="s">
        <v>120</v>
      </c>
      <c r="C63" s="24">
        <v>4821481.38</v>
      </c>
      <c r="D63" s="24">
        <v>1107198</v>
      </c>
      <c r="E63" s="24">
        <v>1067198</v>
      </c>
      <c r="F63" s="14">
        <v>278164.2</v>
      </c>
      <c r="G63" s="29">
        <f t="shared" si="0"/>
        <v>26.06491016662325</v>
      </c>
      <c r="H63" s="36">
        <f t="shared" si="1"/>
        <v>5.769268365400179</v>
      </c>
    </row>
    <row r="64" spans="1:8" ht="44.25" customHeight="1">
      <c r="A64" s="13" t="s">
        <v>121</v>
      </c>
      <c r="B64" s="13" t="s">
        <v>122</v>
      </c>
      <c r="C64" s="24">
        <v>676562.44</v>
      </c>
      <c r="D64" s="24">
        <v>466000</v>
      </c>
      <c r="E64" s="24">
        <v>466000</v>
      </c>
      <c r="F64" s="14">
        <v>0</v>
      </c>
      <c r="G64" s="29">
        <f t="shared" si="0"/>
        <v>0</v>
      </c>
      <c r="H64" s="36">
        <f t="shared" si="1"/>
        <v>0</v>
      </c>
    </row>
    <row r="65" spans="1:8" ht="44.25" customHeight="1">
      <c r="A65" s="9" t="s">
        <v>123</v>
      </c>
      <c r="B65" s="9" t="s">
        <v>4</v>
      </c>
      <c r="C65" s="22">
        <v>24199935.84</v>
      </c>
      <c r="D65" s="22">
        <v>68912497</v>
      </c>
      <c r="E65" s="22">
        <v>68972497</v>
      </c>
      <c r="F65" s="10">
        <v>15666106.44</v>
      </c>
      <c r="G65" s="50">
        <f t="shared" si="0"/>
        <v>22.71355557853734</v>
      </c>
      <c r="H65" s="38">
        <f t="shared" si="1"/>
        <v>64.73614865583875</v>
      </c>
    </row>
    <row r="66" spans="1:8" ht="44.25" customHeight="1">
      <c r="A66" s="11" t="s">
        <v>124</v>
      </c>
      <c r="B66" s="11" t="s">
        <v>125</v>
      </c>
      <c r="C66" s="23">
        <v>3212813.64</v>
      </c>
      <c r="D66" s="23">
        <v>4551000</v>
      </c>
      <c r="E66" s="23">
        <v>4561000</v>
      </c>
      <c r="F66" s="12">
        <v>661018.86</v>
      </c>
      <c r="G66" s="29">
        <f t="shared" si="0"/>
        <v>14.492849375137032</v>
      </c>
      <c r="H66" s="37">
        <f t="shared" si="1"/>
        <v>20.57445386094663</v>
      </c>
    </row>
    <row r="67" spans="1:8" ht="44.25" customHeight="1">
      <c r="A67" s="13" t="s">
        <v>126</v>
      </c>
      <c r="B67" s="13" t="s">
        <v>127</v>
      </c>
      <c r="C67" s="24">
        <v>2969205.72</v>
      </c>
      <c r="D67" s="24">
        <v>4250000</v>
      </c>
      <c r="E67" s="24">
        <v>4250000</v>
      </c>
      <c r="F67" s="14">
        <v>406146.8</v>
      </c>
      <c r="G67" s="29">
        <f t="shared" si="0"/>
        <v>9.556395294117646</v>
      </c>
      <c r="H67" s="36">
        <f t="shared" si="1"/>
        <v>13.678634567631102</v>
      </c>
    </row>
    <row r="68" spans="1:8" ht="44.25" customHeight="1">
      <c r="A68" s="13" t="s">
        <v>128</v>
      </c>
      <c r="B68" s="13" t="s">
        <v>129</v>
      </c>
      <c r="C68" s="24">
        <v>243607.92</v>
      </c>
      <c r="D68" s="24">
        <v>301000</v>
      </c>
      <c r="E68" s="24">
        <v>311000</v>
      </c>
      <c r="F68" s="14">
        <v>254872.06</v>
      </c>
      <c r="G68" s="29">
        <f t="shared" si="0"/>
        <v>81.9524308681672</v>
      </c>
      <c r="H68" s="36">
        <f t="shared" si="1"/>
        <v>104.6238808656139</v>
      </c>
    </row>
    <row r="69" spans="1:8" ht="44.25" customHeight="1">
      <c r="A69" s="11" t="s">
        <v>130</v>
      </c>
      <c r="B69" s="11" t="s">
        <v>131</v>
      </c>
      <c r="C69" s="23">
        <v>18290083.55</v>
      </c>
      <c r="D69" s="23">
        <v>41966688</v>
      </c>
      <c r="E69" s="23">
        <v>42036688</v>
      </c>
      <c r="F69" s="12">
        <v>12709311.09</v>
      </c>
      <c r="G69" s="28">
        <f t="shared" si="0"/>
        <v>30.233854508233378</v>
      </c>
      <c r="H69" s="37">
        <f t="shared" si="1"/>
        <v>69.4874414064664</v>
      </c>
    </row>
    <row r="70" spans="1:8" ht="44.25" customHeight="1">
      <c r="A70" s="13" t="s">
        <v>132</v>
      </c>
      <c r="B70" s="13" t="s">
        <v>133</v>
      </c>
      <c r="C70" s="24">
        <v>16292331.19</v>
      </c>
      <c r="D70" s="24">
        <v>24187850</v>
      </c>
      <c r="E70" s="24">
        <v>24187850</v>
      </c>
      <c r="F70" s="14">
        <v>8810012.32</v>
      </c>
      <c r="G70" s="29">
        <f t="shared" si="0"/>
        <v>36.42329648976656</v>
      </c>
      <c r="H70" s="36">
        <f t="shared" si="1"/>
        <v>54.07459630704942</v>
      </c>
    </row>
    <row r="71" spans="1:8" ht="44.25" customHeight="1">
      <c r="A71" s="13" t="s">
        <v>134</v>
      </c>
      <c r="B71" s="13" t="s">
        <v>135</v>
      </c>
      <c r="C71" s="24">
        <v>852731.29</v>
      </c>
      <c r="D71" s="24">
        <v>6351546</v>
      </c>
      <c r="E71" s="24">
        <v>6421546</v>
      </c>
      <c r="F71" s="14">
        <v>1150935.22</v>
      </c>
      <c r="G71" s="29">
        <f t="shared" si="0"/>
        <v>17.923023832578632</v>
      </c>
      <c r="H71" s="36">
        <f t="shared" si="1"/>
        <v>134.97044537910645</v>
      </c>
    </row>
    <row r="72" spans="1:8" ht="44.25" customHeight="1">
      <c r="A72" s="13" t="s">
        <v>136</v>
      </c>
      <c r="B72" s="13" t="s">
        <v>137</v>
      </c>
      <c r="C72" s="24">
        <v>363631.37</v>
      </c>
      <c r="D72" s="24">
        <v>2468000</v>
      </c>
      <c r="E72" s="24">
        <v>2468000</v>
      </c>
      <c r="F72" s="14">
        <v>454746.76</v>
      </c>
      <c r="G72" s="29">
        <f t="shared" si="0"/>
        <v>18.425719611021073</v>
      </c>
      <c r="H72" s="36">
        <f t="shared" si="1"/>
        <v>125.05707634630092</v>
      </c>
    </row>
    <row r="73" spans="1:8" ht="44.25" customHeight="1">
      <c r="A73" s="13" t="s">
        <v>138</v>
      </c>
      <c r="B73" s="13" t="s">
        <v>139</v>
      </c>
      <c r="C73" s="24">
        <v>307236.87</v>
      </c>
      <c r="D73" s="24">
        <v>964962</v>
      </c>
      <c r="E73" s="24">
        <v>964962</v>
      </c>
      <c r="F73" s="14">
        <v>502640.31</v>
      </c>
      <c r="G73" s="29">
        <f aca="true" t="shared" si="2" ref="G73:G80">F73/E73*100</f>
        <v>52.08912993465028</v>
      </c>
      <c r="H73" s="36">
        <f>F73/C73*100</f>
        <v>163.60025735192525</v>
      </c>
    </row>
    <row r="74" spans="1:8" ht="44.25" customHeight="1">
      <c r="A74" s="13" t="s">
        <v>140</v>
      </c>
      <c r="B74" s="13" t="s">
        <v>141</v>
      </c>
      <c r="C74" s="24">
        <v>0</v>
      </c>
      <c r="D74" s="24">
        <v>15000</v>
      </c>
      <c r="E74" s="24">
        <v>15000</v>
      </c>
      <c r="F74" s="14">
        <v>4131.8</v>
      </c>
      <c r="G74" s="29">
        <f t="shared" si="2"/>
        <v>27.545333333333332</v>
      </c>
      <c r="H74" s="36"/>
    </row>
    <row r="75" spans="1:8" ht="44.25" customHeight="1">
      <c r="A75" s="13" t="s">
        <v>142</v>
      </c>
      <c r="B75" s="13" t="s">
        <v>143</v>
      </c>
      <c r="C75" s="24">
        <v>474152.83</v>
      </c>
      <c r="D75" s="24">
        <v>7979330</v>
      </c>
      <c r="E75" s="24">
        <v>7979330</v>
      </c>
      <c r="F75" s="14">
        <v>1786844.68</v>
      </c>
      <c r="G75" s="29">
        <f t="shared" si="2"/>
        <v>22.39341749244611</v>
      </c>
      <c r="H75" s="36">
        <f>F75/C75*100</f>
        <v>376.8499451959403</v>
      </c>
    </row>
    <row r="76" spans="1:8" ht="44.25" customHeight="1">
      <c r="A76" s="11" t="s">
        <v>144</v>
      </c>
      <c r="B76" s="11" t="s">
        <v>145</v>
      </c>
      <c r="C76" s="57">
        <v>0</v>
      </c>
      <c r="D76" s="23">
        <v>10000</v>
      </c>
      <c r="E76" s="23">
        <v>10000</v>
      </c>
      <c r="F76" s="12">
        <v>0</v>
      </c>
      <c r="G76" s="28">
        <f t="shared" si="2"/>
        <v>0</v>
      </c>
      <c r="H76" s="37"/>
    </row>
    <row r="77" spans="1:8" ht="44.25" customHeight="1">
      <c r="A77" s="13" t="s">
        <v>146</v>
      </c>
      <c r="B77" s="13" t="s">
        <v>147</v>
      </c>
      <c r="C77" s="57">
        <v>0</v>
      </c>
      <c r="D77" s="24">
        <v>10000</v>
      </c>
      <c r="E77" s="24">
        <v>10000</v>
      </c>
      <c r="F77" s="14">
        <v>0</v>
      </c>
      <c r="G77" s="29">
        <f t="shared" si="2"/>
        <v>0</v>
      </c>
      <c r="H77" s="37"/>
    </row>
    <row r="78" spans="1:8" ht="44.25" customHeight="1">
      <c r="A78" s="11" t="s">
        <v>148</v>
      </c>
      <c r="B78" s="11" t="s">
        <v>149</v>
      </c>
      <c r="C78" s="23">
        <v>2697038.65</v>
      </c>
      <c r="D78" s="23">
        <v>22384809</v>
      </c>
      <c r="E78" s="23">
        <v>22364809</v>
      </c>
      <c r="F78" s="12">
        <v>2295776.49</v>
      </c>
      <c r="G78" s="28">
        <f t="shared" si="2"/>
        <v>10.265128980086528</v>
      </c>
      <c r="H78" s="37">
        <f>F78/C78*100</f>
        <v>85.12212051540308</v>
      </c>
    </row>
    <row r="79" spans="1:8" ht="44.25" customHeight="1">
      <c r="A79" s="13" t="s">
        <v>150</v>
      </c>
      <c r="B79" s="13" t="s">
        <v>151</v>
      </c>
      <c r="C79" s="24">
        <v>2694100.01</v>
      </c>
      <c r="D79" s="24">
        <v>22381809</v>
      </c>
      <c r="E79" s="24">
        <v>22361809</v>
      </c>
      <c r="F79" s="14">
        <v>2293397.19</v>
      </c>
      <c r="G79" s="29">
        <f t="shared" si="2"/>
        <v>10.255866106360179</v>
      </c>
      <c r="H79" s="36">
        <f>F79/C79*100</f>
        <v>85.12665385424945</v>
      </c>
    </row>
    <row r="80" spans="1:8" ht="44.25" customHeight="1">
      <c r="A80" s="13" t="s">
        <v>152</v>
      </c>
      <c r="B80" s="13" t="s">
        <v>153</v>
      </c>
      <c r="C80" s="57">
        <v>2938.64</v>
      </c>
      <c r="D80" s="24">
        <v>3000</v>
      </c>
      <c r="E80" s="24">
        <v>3000</v>
      </c>
      <c r="F80" s="14">
        <v>2379.3</v>
      </c>
      <c r="G80" s="29">
        <f t="shared" si="2"/>
        <v>79.31</v>
      </c>
      <c r="H80" s="36">
        <f>F80/C80*100</f>
        <v>80.9660251000463</v>
      </c>
    </row>
    <row r="81" spans="1:8" ht="44.25" customHeight="1">
      <c r="A81" s="52" t="s">
        <v>154</v>
      </c>
      <c r="B81" s="53"/>
      <c r="C81" s="53"/>
      <c r="D81" s="53"/>
      <c r="E81" s="53"/>
      <c r="F81" s="8"/>
      <c r="G81" s="46"/>
      <c r="H81" s="32"/>
    </row>
    <row r="82" spans="1:8" ht="44.25" customHeight="1">
      <c r="A82" s="9">
        <v>8</v>
      </c>
      <c r="B82" s="9" t="s">
        <v>179</v>
      </c>
      <c r="C82" s="58">
        <v>1903000</v>
      </c>
      <c r="D82" s="58">
        <v>0</v>
      </c>
      <c r="E82" s="58">
        <v>0</v>
      </c>
      <c r="F82" s="26">
        <v>0</v>
      </c>
      <c r="G82" s="47">
        <v>0</v>
      </c>
      <c r="H82" s="39">
        <v>0</v>
      </c>
    </row>
    <row r="83" spans="1:8" ht="44.25" customHeight="1">
      <c r="A83" s="6" t="s">
        <v>180</v>
      </c>
      <c r="B83" s="6" t="s">
        <v>181</v>
      </c>
      <c r="C83" s="59">
        <v>1763000</v>
      </c>
      <c r="D83" s="64">
        <v>0</v>
      </c>
      <c r="E83" s="64">
        <v>0</v>
      </c>
      <c r="F83" s="25">
        <v>0</v>
      </c>
      <c r="G83" s="48"/>
      <c r="H83" s="40"/>
    </row>
    <row r="84" spans="1:8" ht="44.25" customHeight="1">
      <c r="A84" s="7" t="s">
        <v>182</v>
      </c>
      <c r="B84" s="7" t="s">
        <v>183</v>
      </c>
      <c r="C84" s="59">
        <v>1763000</v>
      </c>
      <c r="D84" s="64">
        <v>0</v>
      </c>
      <c r="E84" s="64">
        <v>0</v>
      </c>
      <c r="F84" s="25">
        <v>0</v>
      </c>
      <c r="G84" s="48"/>
      <c r="H84" s="40"/>
    </row>
    <row r="85" spans="1:8" ht="44.25" customHeight="1">
      <c r="A85" s="6" t="s">
        <v>184</v>
      </c>
      <c r="B85" s="6" t="s">
        <v>185</v>
      </c>
      <c r="C85" s="59">
        <v>140000</v>
      </c>
      <c r="D85" s="64">
        <v>0</v>
      </c>
      <c r="E85" s="64">
        <v>0</v>
      </c>
      <c r="F85" s="25">
        <v>0</v>
      </c>
      <c r="G85" s="48"/>
      <c r="H85" s="40"/>
    </row>
    <row r="86" spans="1:8" ht="44.25" customHeight="1">
      <c r="A86" s="7" t="s">
        <v>186</v>
      </c>
      <c r="B86" s="7" t="s">
        <v>187</v>
      </c>
      <c r="C86" s="59">
        <v>140000</v>
      </c>
      <c r="D86" s="64">
        <v>0</v>
      </c>
      <c r="E86" s="64">
        <v>0</v>
      </c>
      <c r="F86" s="25">
        <v>0</v>
      </c>
      <c r="G86" s="48"/>
      <c r="H86" s="40"/>
    </row>
    <row r="87" spans="1:8" ht="44.25" customHeight="1">
      <c r="A87" s="9" t="s">
        <v>155</v>
      </c>
      <c r="B87" s="9" t="s">
        <v>5</v>
      </c>
      <c r="C87" s="60">
        <v>2521865.61</v>
      </c>
      <c r="D87" s="22">
        <v>8310131</v>
      </c>
      <c r="E87" s="22">
        <v>8310131</v>
      </c>
      <c r="F87" s="10">
        <v>5614068.47</v>
      </c>
      <c r="G87" s="27" t="s">
        <v>189</v>
      </c>
      <c r="H87" s="41">
        <f>F87/C87*100</f>
        <v>222.61568767734613</v>
      </c>
    </row>
    <row r="88" spans="1:8" ht="44.25" customHeight="1">
      <c r="A88" s="11" t="s">
        <v>156</v>
      </c>
      <c r="B88" s="11" t="s">
        <v>157</v>
      </c>
      <c r="C88" s="61">
        <v>0</v>
      </c>
      <c r="D88" s="23">
        <v>3000000</v>
      </c>
      <c r="E88" s="23">
        <v>3000000</v>
      </c>
      <c r="F88" s="12">
        <v>3000000</v>
      </c>
      <c r="G88" s="28" t="s">
        <v>190</v>
      </c>
      <c r="H88" s="37"/>
    </row>
    <row r="89" spans="1:8" ht="44.25" customHeight="1">
      <c r="A89" s="13" t="s">
        <v>158</v>
      </c>
      <c r="B89" s="13" t="s">
        <v>159</v>
      </c>
      <c r="C89" s="57">
        <v>0</v>
      </c>
      <c r="D89" s="24">
        <v>3000000</v>
      </c>
      <c r="E89" s="24">
        <v>3000000</v>
      </c>
      <c r="F89" s="14">
        <v>3000000</v>
      </c>
      <c r="G89" s="29" t="s">
        <v>190</v>
      </c>
      <c r="H89" s="37"/>
    </row>
    <row r="90" spans="1:8" ht="44.25" customHeight="1">
      <c r="A90" s="11" t="s">
        <v>160</v>
      </c>
      <c r="B90" s="11" t="s">
        <v>161</v>
      </c>
      <c r="C90" s="61">
        <v>2521865.61</v>
      </c>
      <c r="D90" s="23">
        <v>5310131</v>
      </c>
      <c r="E90" s="23">
        <v>5310131</v>
      </c>
      <c r="F90" s="12">
        <v>2614068.47</v>
      </c>
      <c r="G90" s="28" t="s">
        <v>191</v>
      </c>
      <c r="H90" s="37">
        <f>F90/C90*100</f>
        <v>103.65613693427542</v>
      </c>
    </row>
    <row r="91" spans="1:8" ht="44.25" customHeight="1">
      <c r="A91" s="13" t="s">
        <v>162</v>
      </c>
      <c r="B91" s="13" t="s">
        <v>163</v>
      </c>
      <c r="C91" s="57">
        <v>2461865.61</v>
      </c>
      <c r="D91" s="24">
        <v>5200131</v>
      </c>
      <c r="E91" s="24">
        <v>5200131</v>
      </c>
      <c r="F91" s="14">
        <v>2504068.47</v>
      </c>
      <c r="G91" s="29" t="s">
        <v>192</v>
      </c>
      <c r="H91" s="36">
        <f>F91/C91*100</f>
        <v>101.71426335493594</v>
      </c>
    </row>
    <row r="92" spans="1:8" ht="44.25" customHeight="1">
      <c r="A92" s="13" t="s">
        <v>164</v>
      </c>
      <c r="B92" s="13" t="s">
        <v>165</v>
      </c>
      <c r="C92" s="57">
        <v>600000</v>
      </c>
      <c r="D92" s="24">
        <v>110000</v>
      </c>
      <c r="E92" s="24">
        <v>110000</v>
      </c>
      <c r="F92" s="14">
        <v>110000</v>
      </c>
      <c r="G92" s="29" t="s">
        <v>190</v>
      </c>
      <c r="H92" s="36">
        <f>F92/C92*100</f>
        <v>18.333333333333332</v>
      </c>
    </row>
    <row r="93" spans="1:8" ht="44.25" customHeight="1">
      <c r="A93" s="52" t="s">
        <v>166</v>
      </c>
      <c r="B93" s="53"/>
      <c r="C93" s="53"/>
      <c r="D93" s="53"/>
      <c r="E93" s="53"/>
      <c r="F93" s="8"/>
      <c r="G93" s="46"/>
      <c r="H93" s="42"/>
    </row>
    <row r="94" spans="1:8" ht="44.25" customHeight="1">
      <c r="A94" s="9" t="s">
        <v>167</v>
      </c>
      <c r="B94" s="9" t="s">
        <v>6</v>
      </c>
      <c r="C94" s="60">
        <v>12638627</v>
      </c>
      <c r="D94" s="22">
        <v>20953606</v>
      </c>
      <c r="E94" s="22">
        <v>20953606</v>
      </c>
      <c r="F94" s="10">
        <v>20953606</v>
      </c>
      <c r="G94" s="27">
        <f>F94/E94*100</f>
        <v>100</v>
      </c>
      <c r="H94" s="43">
        <f>F94/C94*100</f>
        <v>165.7902080661135</v>
      </c>
    </row>
    <row r="95" spans="1:8" ht="44.25" customHeight="1">
      <c r="A95" s="11" t="s">
        <v>168</v>
      </c>
      <c r="B95" s="11" t="s">
        <v>169</v>
      </c>
      <c r="C95" s="61">
        <v>12638627</v>
      </c>
      <c r="D95" s="23">
        <v>20953606</v>
      </c>
      <c r="E95" s="23">
        <v>20953606</v>
      </c>
      <c r="F95" s="12">
        <v>20953606</v>
      </c>
      <c r="G95" s="28">
        <v>100</v>
      </c>
      <c r="H95" s="37">
        <v>165.79</v>
      </c>
    </row>
    <row r="96" spans="1:8" ht="44.25" customHeight="1">
      <c r="A96" s="13" t="s">
        <v>170</v>
      </c>
      <c r="B96" s="13" t="s">
        <v>171</v>
      </c>
      <c r="C96" s="57">
        <v>12638627</v>
      </c>
      <c r="D96" s="24">
        <v>20953606</v>
      </c>
      <c r="E96" s="24">
        <v>20953606</v>
      </c>
      <c r="F96" s="14">
        <v>20953606</v>
      </c>
      <c r="G96" s="29">
        <v>100</v>
      </c>
      <c r="H96" s="36">
        <v>165.79</v>
      </c>
    </row>
    <row r="97" spans="1:8" ht="18" customHeight="1">
      <c r="A97" s="1"/>
      <c r="B97" s="1"/>
      <c r="C97" s="62"/>
      <c r="E97" s="65"/>
      <c r="F97" s="1"/>
      <c r="G97" s="49"/>
      <c r="H97" s="44"/>
    </row>
    <row r="98" ht="409.5" customHeight="1" hidden="1"/>
  </sheetData>
  <sheetProtection/>
  <mergeCells count="5">
    <mergeCell ref="A1:G1"/>
    <mergeCell ref="A2:G2"/>
    <mergeCell ref="A93:E93"/>
    <mergeCell ref="A81:E81"/>
    <mergeCell ref="A6:E6"/>
  </mergeCells>
  <printOptions/>
  <pageMargins left="0.3937007874015748" right="0.3937007874015748" top="0.3937007874015748" bottom="0.7086614173228347" header="0.3937007874015748" footer="0.3937007874015748"/>
  <pageSetup fitToHeight="0" fitToWidth="1" horizontalDpi="300" verticalDpi="300" orientation="portrait" paperSize="9" scale="81" r:id="rId1"/>
  <headerFooter alignWithMargins="0">
    <oddFooter xml:space="preserve">&amp;L&amp;"Arial"&amp;8 LC Šifra apl. (2017) &amp;C&amp;"Arial"&amp;8Stranica &amp;P od &amp;N &amp;R&amp;"Arial"&amp;8 *Obrada LC* </oddFooter>
  </headerFooter>
  <ignoredErrors>
    <ignoredError sqref="A7:A80 A87:A92 A94:A97 A83:A86" numberStoredAsText="1"/>
    <ignoredError sqref="H7:H8 H9:H11 H12 H14:H36 H38:H73 H75 H78:H80 H90:H92 H87 G94:H94 G7:G32 G33:G8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2017-08-21T11:17:31Z</dcterms:created>
  <dcterms:modified xsi:type="dcterms:W3CDTF">2017-08-29T07:29:36Z</dcterms:modified>
  <cp:category/>
  <cp:version/>
  <cp:contentType/>
  <cp:contentStatus/>
</cp:coreProperties>
</file>